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Z:\06_那賀庁舎\02治山・林道\01治山\04　県営工事　用地・積算データ\【R07】\【継続　流域保全】　大美谷　渓間工事\ｻ　設計書\01　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34"/>
  <c r="G35"/>
  <c r="G36"/>
  <c r="G39"/>
  <c r="G44"/>
  <c r="G45"/>
  <c r="G47"/>
  <c r="G48"/>
  <c r="G49"/>
  <c r="G50"/>
  <c r="G53"/>
  <c r="G56"/>
  <c r="G5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<sst xmlns="http://schemas.openxmlformats.org/spreadsheetml/2006/main">
  <si>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</si>
  <si>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</si>
  <si>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</si>
  <si>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</si>
  <si>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</si>
  <si>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Ｒ７那林　流域保全　那賀町大美谷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</si>
  <si>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</si>
  <si>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</si>
  <si>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</si>
  <si>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</si>
  <si>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</si>
  <si>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</si>
  <si>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</si>
  <si>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</si>
  <si>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</si>
  <si>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</si>
  <si>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</si>
  <si>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堤体コンクリート
_x000d_BB18-8-40 W/C=60%以下</t>
  </si>
  <si>
    <t>m3</t>
  </si>
  <si>
    <t>治山ダム型枠
_x000d_</t>
  </si>
  <si>
    <t>㎡</t>
  </si>
  <si>
    <t>放水路型枠
_x000d_</t>
  </si>
  <si>
    <t>角材式残存型枠工
_x000d_</t>
  </si>
  <si>
    <t>円形型枠（紙製）
_x000d_内径300mm 厚5.3mm 長4000mm</t>
  </si>
  <si>
    <t>本</t>
  </si>
  <si>
    <t>キャットウォーク
_x000d_</t>
  </si>
  <si>
    <t>ｍ</t>
  </si>
  <si>
    <t>止型枠
_x000d_</t>
  </si>
  <si>
    <t>止水板設置（塩化ビニール樹脂止水板）
_x000d_</t>
  </si>
  <si>
    <t>目地板
_x000d_30m2未満,瀝青繊維質目地板 t=10mm</t>
  </si>
  <si>
    <t>水平打継目鉄筋
_x000d_SD345　D22</t>
  </si>
  <si>
    <t>昇降ステップ
_x000d_</t>
  </si>
  <si>
    <t>ネームプレート（ｱﾙﾐﾆｳﾑ軽合金鋳造製）
_x000d_A型(横40cm×縦30cm×1cm)　堤名板用</t>
  </si>
  <si>
    <t>枚</t>
  </si>
  <si>
    <t>間詰コンクリート
_x000d_BB18-8-40 W/C=60%以下</t>
  </si>
  <si>
    <t>型枠
_x000d_一般型枠,小型構造物</t>
  </si>
  <si>
    <t>捨石積工
_x000d_t=15cm　割栗　5～15cm　生コン18-8-25</t>
  </si>
  <si>
    <t>掘削　谷止工
_x000d_礫質土</t>
  </si>
  <si>
    <t>土砂掘削面整形
_x000d_礫質土</t>
  </si>
  <si>
    <t>転石破砕
_x000d_油圧式600～800kg級,転石</t>
  </si>
  <si>
    <t>仮設工
_x000d_</t>
  </si>
  <si>
    <t>仮設工
_x000d_廻排水（３ヶ月未満）</t>
  </si>
  <si>
    <t>暗渠排水管
_x000d_据付･撤去,波状管及び網状管,200～400mm,要</t>
  </si>
  <si>
    <t>土のう締切工
_x000d_現地採取</t>
  </si>
  <si>
    <t>仮設工
_x000d_索道</t>
  </si>
  <si>
    <t>ケーブルクレーン架設・撤去
_x000d_架設・撤去</t>
  </si>
  <si>
    <t>基</t>
  </si>
  <si>
    <t>ウインチベース架設・撤去
_x000d_架設・撤去</t>
  </si>
  <si>
    <t>アンカー架設・撤去
_x000d_人力施工</t>
  </si>
  <si>
    <t>アンカー架設・撤去
_x000d_機械施工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</si>
  <si>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</si>
  <si>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</si>
  <si>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</si>
  <si>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</si>
  <si>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</si>
  <si>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雨量計観測
_x000d_工事期間中観測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</si>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</sst>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+G13+G34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+G16+G17+G18+G19+G20+G21+G22+G23+G24+G25+G26+G27+G28+G29+G30+G31+G32+G33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250.40000000000001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20</v>
      </c>
      <c r="F17" s="19">
        <v>168.5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20</v>
      </c>
      <c r="F18" s="19">
        <v>3.3999999999999999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20</v>
      </c>
      <c r="F19" s="19">
        <v>94.700000000000003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24</v>
      </c>
      <c r="F20" s="19">
        <v>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26</v>
      </c>
      <c r="F21" s="19">
        <v>72.5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20</v>
      </c>
      <c r="F22" s="19">
        <v>14.800000000000001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26</v>
      </c>
      <c r="F23" s="19">
        <v>6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20</v>
      </c>
      <c r="F24" s="19">
        <v>14.800000000000001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24</v>
      </c>
      <c r="F25" s="19">
        <v>173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24</v>
      </c>
      <c r="F26" s="19">
        <v>23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18</v>
      </c>
      <c r="F28" s="19">
        <v>8.8000000000000007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20</v>
      </c>
      <c r="F29" s="19">
        <v>30.699999999999999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20</v>
      </c>
      <c r="F30" s="19">
        <v>30.699999999999999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18</v>
      </c>
      <c r="F31" s="19">
        <v>410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20</v>
      </c>
      <c r="F32" s="19">
        <v>79.099999999999994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18</v>
      </c>
      <c r="F33" s="19">
        <v>8.4000000000000004</v>
      </c>
      <c r="G33" s="26"/>
      <c r="H33" s="21"/>
      <c r="I33" s="22">
        <v>24</v>
      </c>
      <c r="J33" s="22">
        <v>4</v>
      </c>
    </row>
    <row r="34" ht="42" customHeight="1">
      <c r="A34" s="23"/>
      <c r="B34" s="16" t="s">
        <v>40</v>
      </c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2</v>
      </c>
    </row>
    <row r="35" ht="42" customHeight="1">
      <c r="A35" s="23"/>
      <c r="B35" s="24"/>
      <c r="C35" s="16" t="s">
        <v>40</v>
      </c>
      <c r="D35" s="17"/>
      <c r="E35" s="18" t="s">
        <v>13</v>
      </c>
      <c r="F35" s="19">
        <v>1</v>
      </c>
      <c r="G35" s="20">
        <f>+G36+G39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41</v>
      </c>
      <c r="E36" s="18" t="s">
        <v>13</v>
      </c>
      <c r="F36" s="19">
        <v>1</v>
      </c>
      <c r="G36" s="20">
        <f>+G37+G38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42</v>
      </c>
      <c r="E37" s="18" t="s">
        <v>26</v>
      </c>
      <c r="F37" s="19">
        <v>40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43</v>
      </c>
      <c r="E38" s="18" t="s">
        <v>20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44</v>
      </c>
      <c r="E39" s="18" t="s">
        <v>13</v>
      </c>
      <c r="F39" s="19">
        <v>1</v>
      </c>
      <c r="G39" s="20">
        <f>+G40+G41+G42+G43</f>
        <v>0</v>
      </c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45</v>
      </c>
      <c r="E40" s="18" t="s">
        <v>46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47</v>
      </c>
      <c r="E41" s="18" t="s">
        <v>46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46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49</v>
      </c>
      <c r="E43" s="18" t="s">
        <v>46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15" t="s">
        <v>50</v>
      </c>
      <c r="B44" s="16"/>
      <c r="C44" s="16"/>
      <c r="D44" s="17"/>
      <c r="E44" s="18" t="s">
        <v>13</v>
      </c>
      <c r="F44" s="19">
        <v>1</v>
      </c>
      <c r="G44" s="20">
        <f>+G45+G53</f>
        <v>0</v>
      </c>
      <c r="H44" s="21"/>
      <c r="I44" s="22">
        <v>35</v>
      </c>
      <c r="J44" s="22"/>
    </row>
    <row r="45" ht="42" customHeight="1">
      <c r="A45" s="15" t="s">
        <v>51</v>
      </c>
      <c r="B45" s="16"/>
      <c r="C45" s="16"/>
      <c r="D45" s="17"/>
      <c r="E45" s="18" t="s">
        <v>13</v>
      </c>
      <c r="F45" s="19">
        <v>1</v>
      </c>
      <c r="G45" s="20">
        <f>+G46+G47</f>
        <v>0</v>
      </c>
      <c r="H45" s="21"/>
      <c r="I45" s="22">
        <v>36</v>
      </c>
      <c r="J45" s="22">
        <v>200</v>
      </c>
    </row>
    <row r="46" ht="42" customHeight="1">
      <c r="A46" s="15" t="s">
        <v>52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53</v>
      </c>
      <c r="B47" s="16"/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1</v>
      </c>
    </row>
    <row r="48" ht="42" customHeight="1">
      <c r="A48" s="23"/>
      <c r="B48" s="16" t="s">
        <v>53</v>
      </c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53</v>
      </c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53</v>
      </c>
      <c r="E50" s="18" t="s">
        <v>13</v>
      </c>
      <c r="F50" s="19">
        <v>1</v>
      </c>
      <c r="G50" s="20">
        <f>+G51+G52</f>
        <v>0</v>
      </c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54</v>
      </c>
      <c r="E51" s="18" t="s">
        <v>46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55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15" t="s">
        <v>56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210</v>
      </c>
    </row>
    <row r="54" ht="42" customHeight="1">
      <c r="A54" s="15" t="s">
        <v>57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/>
    </row>
    <row r="55" ht="42" customHeight="1">
      <c r="A55" s="15" t="s">
        <v>58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>
        <v>220</v>
      </c>
    </row>
    <row r="56" ht="42" customHeight="1">
      <c r="A56" s="15" t="s">
        <v>59</v>
      </c>
      <c r="B56" s="16"/>
      <c r="C56" s="16"/>
      <c r="D56" s="17"/>
      <c r="E56" s="18" t="s">
        <v>13</v>
      </c>
      <c r="F56" s="19">
        <v>1</v>
      </c>
      <c r="G56" s="20">
        <f>+G10+G55</f>
        <v>0</v>
      </c>
      <c r="H56" s="21"/>
      <c r="I56" s="22">
        <v>47</v>
      </c>
      <c r="J56" s="22">
        <v>30</v>
      </c>
    </row>
    <row r="57" ht="42" customHeight="1">
      <c r="A57" s="27" t="s">
        <v>60</v>
      </c>
      <c r="B57" s="28"/>
      <c r="C57" s="28"/>
      <c r="D57" s="29"/>
      <c r="E57" s="30" t="s">
        <v>61</v>
      </c>
      <c r="F57" s="31" t="s">
        <v>61</v>
      </c>
      <c r="G57" s="32">
        <f>G56</f>
        <v>0</v>
      </c>
      <c r="I57" s="33">
        <v>48</v>
      </c>
      <c r="J57" s="33">
        <v>90</v>
      </c>
    </row>
    <row r="58" ht="42" customHeight="1"/>
    <row r="59" ht="42" customHeight="1"/>
    <row r="60" ht="13.2"/>
    <row r="61" ht="13.2"/>
    <row r="62" ht="13.2"/>
    <row r="63" ht="13.2"/>
    <row r="68" ht="13.2"/>
    <row r="69" ht="13.2"/>
    <row r="70" ht="13.2"/>
  </sheetData>
  <sheetProtection sheet="1" objects="1" scenarios="1" spinCount="100000" saltValue="ETcMLcI8WscxXy4BIHPXfftr2WwkW2ZLG4N6Udmy6IFmHYongohEuz7mM/yjmj6rbLuESas1GifCxSjcMzjVgg==" hashValue="WoCarbi1CEnoqlrdj/Qihlmrtr+9sYXsZXrLDyc4TzgbFh20NYgAPcoVnWhNb2kngIaHdkLRF04PbvBPltkUFg==" algorithmName="SHA-512" password="FD80"/>
  <mergeCells count="24">
    <mergeCell ref="A57:D5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4:D34"/>
    <mergeCell ref="C35:D35"/>
    <mergeCell ref="A44:D44"/>
    <mergeCell ref="A45:D45"/>
    <mergeCell ref="A46:D46"/>
    <mergeCell ref="A47:D47"/>
    <mergeCell ref="B48:D48"/>
    <mergeCell ref="C49:D49"/>
    <mergeCell ref="A53:D53"/>
    <mergeCell ref="A54:D54"/>
    <mergeCell ref="A55:D55"/>
    <mergeCell ref="A56:D5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eihon yuuya</cp:lastModifiedBy>
  <cp:lastPrinted>2020-10-12T05:07:54Z</cp:lastPrinted>
  <dcterms:created xsi:type="dcterms:W3CDTF">2014-01-09T08:55:00Z</dcterms:created>
  <dcterms:modified xsi:type="dcterms:W3CDTF">2025-06-16T02:07:15Z</dcterms:modified>
</cp:coreProperties>
</file>